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G:\Monthly reporting\2017_18\6.Sep17\"/>
    </mc:Choice>
  </mc:AlternateContent>
  <bookViews>
    <workbookView xWindow="360" yWindow="300" windowWidth="12120" windowHeight="9096"/>
  </bookViews>
  <sheets>
    <sheet name="September 2017" sheetId="1" r:id="rId1"/>
  </sheets>
  <definedNames>
    <definedName name="_xlnm.Print_Area" localSheetId="0">'September 2017'!$A$1:$I$29</definedName>
  </definedNames>
  <calcPr calcId="171027"/>
</workbook>
</file>

<file path=xl/calcChain.xml><?xml version="1.0" encoding="utf-8"?>
<calcChain xmlns="http://schemas.openxmlformats.org/spreadsheetml/2006/main">
  <c r="H20" i="1" l="1"/>
  <c r="H23" i="1" l="1"/>
  <c r="H16" i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<sst xmlns="http://schemas.openxmlformats.org/spreadsheetml/2006/main" count="36" uniqueCount="21">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</sst>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topLeftCell="A4" zoomScale="87" workbookViewId="0">
      <selection activeCell="I30" sqref="I30"/>
    </sheetView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customWidth="1"/>
  </cols>
  <sheetData>
    <row r="1" spans="1:11" ht="15" customHeight="1" x14ac:dyDescent="0.3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22">
        <v>42979</v>
      </c>
      <c r="C5" s="16"/>
      <c r="D5" s="22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2" thickTop="1" x14ac:dyDescent="0.3">
      <c r="A10" s="12"/>
      <c r="B10" s="13"/>
      <c r="C10" s="11"/>
      <c r="D10" s="11"/>
      <c r="E10" s="13"/>
      <c r="F10" s="11"/>
      <c r="G10" s="31"/>
      <c r="H10" s="13"/>
    </row>
    <row r="11" spans="1:11" x14ac:dyDescent="0.3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3">
      <c r="A12" s="4" t="s">
        <v>10</v>
      </c>
      <c r="B12" s="28">
        <v>2882</v>
      </c>
      <c r="C12" s="24">
        <v>3197</v>
      </c>
      <c r="D12" s="23">
        <f>C12/B12*100-100</f>
        <v>10.929909784871626</v>
      </c>
      <c r="E12" s="28">
        <v>17432</v>
      </c>
      <c r="F12" s="24">
        <v>18874</v>
      </c>
      <c r="G12" s="33">
        <f>F12/E12*100-100</f>
        <v>8.2721431849472253</v>
      </c>
      <c r="H12" s="28">
        <v>35963</v>
      </c>
      <c r="I12" s="23">
        <v>5.19</v>
      </c>
      <c r="K12" s="26"/>
    </row>
    <row r="13" spans="1:11" x14ac:dyDescent="0.3">
      <c r="A13" s="4" t="s">
        <v>11</v>
      </c>
      <c r="B13" s="28">
        <v>13235</v>
      </c>
      <c r="C13" s="24">
        <v>14103</v>
      </c>
      <c r="D13" s="23">
        <f>C13/B13*100-100</f>
        <v>6.5583679637325218</v>
      </c>
      <c r="E13" s="28">
        <v>76419</v>
      </c>
      <c r="F13" s="24">
        <v>82614</v>
      </c>
      <c r="G13" s="33">
        <f>F13/E13*100-100</f>
        <v>8.1066226985435605</v>
      </c>
      <c r="H13" s="28">
        <v>144727</v>
      </c>
      <c r="I13" s="23">
        <v>12.27</v>
      </c>
      <c r="K13" s="26"/>
    </row>
    <row r="14" spans="1:11" x14ac:dyDescent="0.3">
      <c r="A14" s="4" t="s">
        <v>12</v>
      </c>
      <c r="B14" s="28">
        <v>1657</v>
      </c>
      <c r="C14" s="24">
        <v>1576</v>
      </c>
      <c r="D14" s="23">
        <f>C14/B14*100-100</f>
        <v>-4.8883524441762205</v>
      </c>
      <c r="E14" s="28">
        <v>9023</v>
      </c>
      <c r="F14" s="24">
        <v>8770</v>
      </c>
      <c r="G14" s="33">
        <f>F14/E14*100-100</f>
        <v>-2.8039454726809225</v>
      </c>
      <c r="H14" s="28">
        <v>13601</v>
      </c>
      <c r="I14" s="23">
        <v>-2.46</v>
      </c>
      <c r="K14" s="26"/>
    </row>
    <row r="15" spans="1:11" x14ac:dyDescent="0.3">
      <c r="A15" s="4" t="s">
        <v>13</v>
      </c>
      <c r="B15" s="28">
        <v>913</v>
      </c>
      <c r="C15" s="24">
        <v>941</v>
      </c>
      <c r="D15" s="23">
        <f>C15/B15*100-100</f>
        <v>3.0668127053669281</v>
      </c>
      <c r="E15" s="28">
        <v>5156</v>
      </c>
      <c r="F15" s="24">
        <v>5194</v>
      </c>
      <c r="G15" s="33">
        <f>F15/E15*100-100</f>
        <v>0.7370054305663416</v>
      </c>
      <c r="H15" s="28">
        <v>9727</v>
      </c>
      <c r="I15" s="23">
        <v>3.42</v>
      </c>
      <c r="K15" s="26"/>
    </row>
    <row r="16" spans="1:11" x14ac:dyDescent="0.3">
      <c r="A16" s="4" t="s">
        <v>8</v>
      </c>
      <c r="B16" s="28">
        <f>SUM(B12:B15)</f>
        <v>18687</v>
      </c>
      <c r="C16" s="24">
        <f>SUM(C12:C15)</f>
        <v>19817</v>
      </c>
      <c r="D16" s="23">
        <f>C16/B16*100-100</f>
        <v>6.0469845347032702</v>
      </c>
      <c r="E16" s="28">
        <f>SUM(E12:E15)</f>
        <v>108030</v>
      </c>
      <c r="F16" s="24">
        <f>SUM(F12:F15)</f>
        <v>115452</v>
      </c>
      <c r="G16" s="33">
        <f>F16/E16*100-100</f>
        <v>6.8703138017217356</v>
      </c>
      <c r="H16" s="28">
        <f>SUM(H12:H15)</f>
        <v>204018</v>
      </c>
      <c r="I16" s="23">
        <v>9.42</v>
      </c>
      <c r="K16" s="26"/>
    </row>
    <row r="17" spans="1:11" x14ac:dyDescent="0.3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3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3">
      <c r="A19" s="4" t="s">
        <v>10</v>
      </c>
      <c r="B19" s="28">
        <v>201274</v>
      </c>
      <c r="C19" s="24">
        <v>199233</v>
      </c>
      <c r="D19" s="23">
        <f>C19/B19*100-100</f>
        <v>-1.0140405616224655</v>
      </c>
      <c r="E19" s="28">
        <v>1180718</v>
      </c>
      <c r="F19" s="24">
        <v>1235212</v>
      </c>
      <c r="G19" s="33">
        <f>F19/E19*100-100</f>
        <v>4.6153272839069075</v>
      </c>
      <c r="H19" s="28">
        <v>2357695</v>
      </c>
      <c r="I19" s="23">
        <v>3.65</v>
      </c>
      <c r="K19" s="26"/>
    </row>
    <row r="20" spans="1:11" x14ac:dyDescent="0.3">
      <c r="A20" s="4" t="s">
        <v>11</v>
      </c>
      <c r="B20" s="28">
        <v>2118039</v>
      </c>
      <c r="C20" s="24">
        <v>2347629</v>
      </c>
      <c r="D20" s="23">
        <f>C20/B20*100-100</f>
        <v>10.839743744095358</v>
      </c>
      <c r="E20" s="28">
        <v>12046312</v>
      </c>
      <c r="F20" s="24">
        <v>13571166</v>
      </c>
      <c r="G20" s="33">
        <f>F20/E20*100-100</f>
        <v>12.658264205675579</v>
      </c>
      <c r="H20" s="28">
        <f>22564713+4586</f>
        <v>22569299</v>
      </c>
      <c r="I20" s="23">
        <v>14.68</v>
      </c>
      <c r="K20" s="26"/>
    </row>
    <row r="21" spans="1:11" x14ac:dyDescent="0.3">
      <c r="A21" s="4" t="s">
        <v>12</v>
      </c>
      <c r="B21" s="28">
        <v>350989</v>
      </c>
      <c r="C21" s="24">
        <v>320675</v>
      </c>
      <c r="D21" s="23">
        <f>C21/B21*100-100</f>
        <v>-8.6367379034670648</v>
      </c>
      <c r="E21" s="28">
        <v>1888166</v>
      </c>
      <c r="F21" s="24">
        <v>1763099</v>
      </c>
      <c r="G21" s="33">
        <f>F21/E21*100-100</f>
        <v>-6.623729057720567</v>
      </c>
      <c r="H21" s="28">
        <v>2715577</v>
      </c>
      <c r="I21" s="23">
        <v>-5.63</v>
      </c>
      <c r="K21" s="26"/>
    </row>
    <row r="22" spans="1:11" x14ac:dyDescent="0.3">
      <c r="A22" s="4" t="s">
        <v>13</v>
      </c>
      <c r="B22" s="28">
        <v>897</v>
      </c>
      <c r="C22" s="24">
        <v>1636</v>
      </c>
      <c r="D22" s="23">
        <f>C22/B22*100-100</f>
        <v>82.385730211817162</v>
      </c>
      <c r="E22" s="28">
        <v>6284</v>
      </c>
      <c r="F22" s="24">
        <v>9793</v>
      </c>
      <c r="G22" s="33">
        <f>F22/E22*100-100</f>
        <v>55.84022915340546</v>
      </c>
      <c r="H22" s="28">
        <v>18164</v>
      </c>
      <c r="I22" s="23">
        <v>32.299999999999997</v>
      </c>
      <c r="K22" s="26"/>
    </row>
    <row r="23" spans="1:11" x14ac:dyDescent="0.3">
      <c r="A23" s="4" t="s">
        <v>8</v>
      </c>
      <c r="B23" s="28">
        <f>SUM(B19:B22)</f>
        <v>2671199</v>
      </c>
      <c r="C23" s="24">
        <f>SUM(C19:C22)</f>
        <v>2869173</v>
      </c>
      <c r="D23" s="23">
        <f>C23/B23*100-100</f>
        <v>7.4114283510887873</v>
      </c>
      <c r="E23" s="28">
        <f>SUM(E19:E22)</f>
        <v>15121480</v>
      </c>
      <c r="F23" s="24">
        <f>SUM(F19:F22)</f>
        <v>16579270</v>
      </c>
      <c r="G23" s="33">
        <f>F23/E23*100-100</f>
        <v>9.6405246047344519</v>
      </c>
      <c r="H23" s="28">
        <f>SUM(H19:H22)</f>
        <v>27660735</v>
      </c>
      <c r="I23" s="23">
        <v>11.33</v>
      </c>
      <c r="K23" s="26"/>
    </row>
    <row r="24" spans="1:11" x14ac:dyDescent="0.3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3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3">
      <c r="A26" s="4" t="s">
        <v>8</v>
      </c>
      <c r="B26" s="28">
        <v>2677058</v>
      </c>
      <c r="C26" s="24">
        <v>2876980</v>
      </c>
      <c r="D26" s="23">
        <f>C26/B26*100-100</f>
        <v>7.4679741716466452</v>
      </c>
      <c r="E26" s="28">
        <v>15156728</v>
      </c>
      <c r="F26" s="24">
        <v>16632276</v>
      </c>
      <c r="G26" s="33">
        <f>F26/E26*100-100</f>
        <v>9.7352674007213267</v>
      </c>
      <c r="H26" s="28">
        <v>27782865</v>
      </c>
      <c r="I26" s="23">
        <v>11.49</v>
      </c>
      <c r="K26" s="26"/>
    </row>
    <row r="27" spans="1:11" x14ac:dyDescent="0.3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3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3">
      <c r="A29" s="4" t="s">
        <v>8</v>
      </c>
      <c r="B29" s="28">
        <v>9791</v>
      </c>
      <c r="C29" s="24">
        <v>10688</v>
      </c>
      <c r="D29" s="23">
        <f>C29/B29*100-100</f>
        <v>9.1614748238177981</v>
      </c>
      <c r="E29" s="28">
        <v>58372</v>
      </c>
      <c r="F29" s="24">
        <v>65605</v>
      </c>
      <c r="G29" s="33">
        <f>F29/E29*100-100</f>
        <v>12.391214966079616</v>
      </c>
      <c r="H29" s="28">
        <v>123600</v>
      </c>
      <c r="I29" s="23">
        <v>13.35</v>
      </c>
      <c r="K29" s="26"/>
    </row>
    <row r="30" spans="1:11" x14ac:dyDescent="0.3">
      <c r="B30" s="35"/>
      <c r="C30" s="41"/>
      <c r="D30" s="41"/>
      <c r="E30" s="35"/>
      <c r="F30" s="41"/>
      <c r="G30" s="41"/>
      <c r="H30" s="35"/>
      <c r="I30" s="41"/>
    </row>
    <row r="33" spans="8:16" x14ac:dyDescent="0.3">
      <c r="H33" s="25"/>
      <c r="I33" s="25"/>
      <c r="J33" s="25"/>
      <c r="P33" s="25"/>
    </row>
    <row r="34" spans="8:16" x14ac:dyDescent="0.3">
      <c r="H34" s="29"/>
      <c r="I34" s="29"/>
      <c r="J34" s="29"/>
      <c r="P34" s="29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September 2017</vt:lpstr>
      <vt:lpstr>'September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2017-10-03T09:29:49Z</dcterms:modified>
</cp:coreProperties>
</file>