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G:\Monthly reporting\2020_21\6. Sep 20\"/>
    </mc:Choice>
  </mc:AlternateContent>
  <xr:revisionPtr revIDLastSave="0" documentId="13_ncr:1_{AE375B81-3F87-4AFB-B58B-DB327EC2F57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eptember" sheetId="1" r:id="rId1"/>
  </sheets>
  <definedNames>
    <definedName name="_xlnm.Print_Area" localSheetId="0">September!$A$1:$I$29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<sst xmlns="http://schemas.openxmlformats.org/spreadsheetml/2006/main" count="36" uniqueCount="21">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</sst>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4" fillId="0" borderId="0" xfId="0" applyNumberFormat="1" applyFont="1" applyBorder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31750</xdr:rowOff>
        </xdr:from>
        <xdr:to>
          <xdr:col>8</xdr:col>
          <xdr:colOff>641350</xdr:colOff>
          <xdr:row>5</xdr:row>
          <xdr:rowOff>146050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topLeftCell="A13" zoomScale="87" workbookViewId="0">
      <selection activeCell="L26" sqref="L26:M26"/>
    </sheetView>
  </sheetViews>
  <sheetFormatPr defaultColWidth="9.75" defaultRowHeight="15.5" x14ac:dyDescent="0.3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style="37" customWidth="1"/>
    <col min="11" max="11" width="13.5" bestFit="1" customWidth="1"/>
    <col min="13" max="13" width="11.83203125" customWidth="1"/>
  </cols>
  <sheetData>
    <row r="1" spans="1:11" ht="15" customHeight="1" x14ac:dyDescent="0.35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35">
      <c r="A2" s="2"/>
    </row>
    <row r="3" spans="1:11" x14ac:dyDescent="0.35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35">
      <c r="A4" s="12"/>
      <c r="D4" s="2"/>
    </row>
    <row r="5" spans="1:11" ht="22.5" x14ac:dyDescent="0.45">
      <c r="A5" s="3"/>
      <c r="B5" s="19">
        <v>44075</v>
      </c>
      <c r="C5" s="16"/>
      <c r="D5" s="19"/>
      <c r="E5" s="14"/>
      <c r="F5" s="14"/>
      <c r="G5" s="14"/>
      <c r="H5" s="1"/>
    </row>
    <row r="6" spans="1:11" x14ac:dyDescent="0.35">
      <c r="A6" s="12"/>
    </row>
    <row r="7" spans="1:11" ht="16" thickBot="1" x14ac:dyDescent="0.4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" thickTop="1" x14ac:dyDescent="0.3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6" thickBot="1" x14ac:dyDescent="0.4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6" thickTop="1" x14ac:dyDescent="0.35">
      <c r="A10" s="12"/>
      <c r="B10" s="13"/>
      <c r="C10" s="11"/>
      <c r="D10" s="11"/>
      <c r="E10" s="13"/>
      <c r="F10" s="11"/>
      <c r="G10" s="28"/>
      <c r="H10" s="13"/>
    </row>
    <row r="11" spans="1:11" x14ac:dyDescent="0.35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35">
      <c r="A12" s="4" t="s">
        <v>10</v>
      </c>
      <c r="B12" s="25">
        <v>2875</v>
      </c>
      <c r="C12" s="21">
        <v>568</v>
      </c>
      <c r="D12" s="20">
        <f>C12/B12*100-100</f>
        <v>-80.243478260869566</v>
      </c>
      <c r="E12" s="25">
        <v>17735</v>
      </c>
      <c r="F12" s="21">
        <v>1594</v>
      </c>
      <c r="G12" s="30">
        <f>F12/E12*100-100</f>
        <v>-91.012122920778125</v>
      </c>
      <c r="H12" s="25">
        <v>15465</v>
      </c>
      <c r="I12" s="41">
        <v>-55.930126524564002</v>
      </c>
      <c r="K12" s="23"/>
    </row>
    <row r="13" spans="1:11" x14ac:dyDescent="0.35">
      <c r="A13" s="4" t="s">
        <v>11</v>
      </c>
      <c r="B13" s="25">
        <v>14227</v>
      </c>
      <c r="C13" s="21">
        <v>5352</v>
      </c>
      <c r="D13" s="20">
        <f>C13/B13*100-100</f>
        <v>-62.381387502635832</v>
      </c>
      <c r="E13" s="25">
        <v>84598</v>
      </c>
      <c r="F13" s="21">
        <v>15002</v>
      </c>
      <c r="G13" s="30">
        <f>F13/E13*100-100</f>
        <v>-82.266720253433888</v>
      </c>
      <c r="H13" s="25">
        <v>73638</v>
      </c>
      <c r="I13" s="41">
        <v>-50.192431262470834</v>
      </c>
      <c r="K13" s="23"/>
    </row>
    <row r="14" spans="1:11" x14ac:dyDescent="0.35">
      <c r="A14" s="4" t="s">
        <v>12</v>
      </c>
      <c r="B14" s="25">
        <v>1458</v>
      </c>
      <c r="C14" s="21">
        <v>369</v>
      </c>
      <c r="D14" s="20">
        <f>C14/B14*100-100</f>
        <v>-74.691358024691354</v>
      </c>
      <c r="E14" s="25">
        <v>7804</v>
      </c>
      <c r="F14" s="21">
        <v>985</v>
      </c>
      <c r="G14" s="30">
        <f>F14/E14*100-100</f>
        <v>-87.378267555099953</v>
      </c>
      <c r="H14" s="25">
        <v>4662</v>
      </c>
      <c r="I14" s="41">
        <v>-60.644943440823909</v>
      </c>
      <c r="K14" s="23"/>
    </row>
    <row r="15" spans="1:11" x14ac:dyDescent="0.35">
      <c r="A15" s="4" t="s">
        <v>13</v>
      </c>
      <c r="B15" s="25">
        <v>1012</v>
      </c>
      <c r="C15" s="21">
        <v>520</v>
      </c>
      <c r="D15" s="20">
        <f>C15/B15*100-100</f>
        <v>-48.616600790513829</v>
      </c>
      <c r="E15" s="25">
        <v>5134</v>
      </c>
      <c r="F15" s="21">
        <v>3065</v>
      </c>
      <c r="G15" s="30">
        <f>F15/E15*100-100</f>
        <v>-40.299961044020257</v>
      </c>
      <c r="H15" s="25">
        <v>7419</v>
      </c>
      <c r="I15" s="41">
        <v>-21.550174473934646</v>
      </c>
      <c r="K15" s="23"/>
    </row>
    <row r="16" spans="1:11" x14ac:dyDescent="0.35">
      <c r="A16" s="4" t="s">
        <v>8</v>
      </c>
      <c r="B16" s="25">
        <f>SUM(B12:B15)</f>
        <v>19572</v>
      </c>
      <c r="C16" s="21">
        <f>SUM(C12:C15)</f>
        <v>6809</v>
      </c>
      <c r="D16" s="20">
        <f>C16/B16*100-100</f>
        <v>-65.210504802779482</v>
      </c>
      <c r="E16" s="25">
        <f>SUM(E12:E15)</f>
        <v>115271</v>
      </c>
      <c r="F16" s="21">
        <f>SUM(F12:F15)</f>
        <v>20646</v>
      </c>
      <c r="G16" s="30">
        <f>F16/E16*100-100</f>
        <v>-82.089163796618408</v>
      </c>
      <c r="H16" s="25">
        <f>SUM(H12:H15)</f>
        <v>101184</v>
      </c>
      <c r="I16" s="41">
        <v>-50.458284371327849</v>
      </c>
      <c r="K16" s="23"/>
    </row>
    <row r="17" spans="1:13" x14ac:dyDescent="0.35">
      <c r="A17" s="4"/>
      <c r="B17" s="25"/>
      <c r="C17" s="21"/>
      <c r="D17" s="20"/>
      <c r="E17" s="25"/>
      <c r="F17" s="21"/>
      <c r="G17" s="30"/>
      <c r="H17" s="25"/>
      <c r="I17" s="42"/>
      <c r="K17" s="23"/>
    </row>
    <row r="18" spans="1:13" x14ac:dyDescent="0.35">
      <c r="A18" s="4"/>
      <c r="B18" s="24"/>
      <c r="C18" s="27"/>
      <c r="D18" s="33" t="s">
        <v>14</v>
      </c>
      <c r="E18" s="24"/>
      <c r="F18" s="27"/>
      <c r="G18" s="29"/>
      <c r="H18" s="24"/>
      <c r="I18" s="43"/>
      <c r="K18" s="23"/>
    </row>
    <row r="19" spans="1:13" x14ac:dyDescent="0.35">
      <c r="A19" s="4" t="s">
        <v>10</v>
      </c>
      <c r="B19" s="25">
        <v>202202</v>
      </c>
      <c r="C19" s="21">
        <v>32713</v>
      </c>
      <c r="D19" s="20">
        <f>C19/B19*100-100</f>
        <v>-83.821623920633826</v>
      </c>
      <c r="E19" s="25">
        <v>1302377</v>
      </c>
      <c r="F19" s="21">
        <v>78842</v>
      </c>
      <c r="G19" s="30">
        <f>F19/E19*100-100</f>
        <v>-93.946299727344694</v>
      </c>
      <c r="H19" s="25">
        <v>1062818</v>
      </c>
      <c r="I19" s="41">
        <v>-58.088773163072844</v>
      </c>
      <c r="K19" s="23"/>
    </row>
    <row r="20" spans="1:13" x14ac:dyDescent="0.35">
      <c r="A20" s="4" t="s">
        <v>11</v>
      </c>
      <c r="B20" s="25">
        <v>2429262</v>
      </c>
      <c r="C20" s="21">
        <v>522254</v>
      </c>
      <c r="D20" s="20">
        <f>C20/B20*100-100</f>
        <v>-78.501536680687394</v>
      </c>
      <c r="E20" s="25">
        <v>14492840</v>
      </c>
      <c r="F20" s="21">
        <v>1475629</v>
      </c>
      <c r="G20" s="30">
        <f>F20/E20*100-100</f>
        <v>-89.818220583405321</v>
      </c>
      <c r="H20" s="25">
        <v>10499769</v>
      </c>
      <c r="I20" s="41">
        <v>-57.045103674332211</v>
      </c>
      <c r="K20" s="23"/>
    </row>
    <row r="21" spans="1:13" x14ac:dyDescent="0.35">
      <c r="A21" s="4" t="s">
        <v>12</v>
      </c>
      <c r="B21" s="25">
        <v>314203</v>
      </c>
      <c r="C21" s="21">
        <v>74269</v>
      </c>
      <c r="D21" s="20">
        <f>C21/B21*100-100</f>
        <v>-76.362733646718837</v>
      </c>
      <c r="E21" s="25">
        <v>1634694</v>
      </c>
      <c r="F21" s="21">
        <v>164438</v>
      </c>
      <c r="G21" s="30">
        <f>F21/E21*100-100</f>
        <v>-89.940747320293582</v>
      </c>
      <c r="H21" s="25">
        <v>940002</v>
      </c>
      <c r="I21" s="41">
        <v>-61.506091443313743</v>
      </c>
      <c r="K21" s="23"/>
    </row>
    <row r="22" spans="1:13" x14ac:dyDescent="0.35">
      <c r="A22" s="4" t="s">
        <v>13</v>
      </c>
      <c r="B22" s="25">
        <v>2079</v>
      </c>
      <c r="C22" s="21">
        <v>1707</v>
      </c>
      <c r="D22" s="20">
        <f>C22/B22*100-100</f>
        <v>-17.893217893217894</v>
      </c>
      <c r="E22" s="25">
        <v>8982</v>
      </c>
      <c r="F22" s="21">
        <v>4851</v>
      </c>
      <c r="G22" s="30">
        <f>F22/E22*100-100</f>
        <v>-45.991983967935866</v>
      </c>
      <c r="H22" s="25">
        <v>12220</v>
      </c>
      <c r="I22" s="41">
        <v>-33.286018452803418</v>
      </c>
      <c r="K22" s="23"/>
    </row>
    <row r="23" spans="1:13" x14ac:dyDescent="0.35">
      <c r="A23" s="4" t="s">
        <v>8</v>
      </c>
      <c r="B23" s="25">
        <f>SUM(B19:B22)</f>
        <v>2947746</v>
      </c>
      <c r="C23" s="21">
        <f>SUM(C19:C22)</f>
        <v>630943</v>
      </c>
      <c r="D23" s="20">
        <f>C23/B23*100-100</f>
        <v>-78.5957473947891</v>
      </c>
      <c r="E23" s="25">
        <f>SUM(E19:E22)</f>
        <v>17438893</v>
      </c>
      <c r="F23" s="21">
        <f>SUM(F19:F22)</f>
        <v>1723760</v>
      </c>
      <c r="G23" s="30">
        <f>F23/E23*100-100</f>
        <v>-90.115427624907156</v>
      </c>
      <c r="H23" s="25">
        <f>SUM(H19:H22)</f>
        <v>12514809</v>
      </c>
      <c r="I23" s="41">
        <v>-57.490246299803196</v>
      </c>
      <c r="K23" s="22"/>
      <c r="M23" s="22"/>
    </row>
    <row r="24" spans="1:13" x14ac:dyDescent="0.35">
      <c r="A24" s="4"/>
      <c r="B24" s="25"/>
      <c r="C24" s="21"/>
      <c r="D24" s="20"/>
      <c r="E24" s="25"/>
      <c r="F24" s="21"/>
      <c r="G24" s="30"/>
      <c r="H24" s="25"/>
      <c r="I24" s="42"/>
      <c r="K24" s="23"/>
    </row>
    <row r="25" spans="1:13" x14ac:dyDescent="0.35">
      <c r="A25" s="4"/>
      <c r="B25" s="24"/>
      <c r="C25" s="34"/>
      <c r="D25" s="35" t="s">
        <v>17</v>
      </c>
      <c r="E25" s="24"/>
      <c r="F25" s="27"/>
      <c r="G25" s="29"/>
      <c r="H25" s="24"/>
      <c r="I25" s="43"/>
      <c r="K25" s="23"/>
    </row>
    <row r="26" spans="1:13" x14ac:dyDescent="0.35">
      <c r="A26" s="4" t="s">
        <v>8</v>
      </c>
      <c r="B26" s="25">
        <v>631394</v>
      </c>
      <c r="C26" s="21">
        <v>2951743</v>
      </c>
      <c r="D26" s="20">
        <f>C26/B26*100-100</f>
        <v>367.496206805893</v>
      </c>
      <c r="E26" s="25">
        <v>17475070</v>
      </c>
      <c r="F26" s="21">
        <v>1725217</v>
      </c>
      <c r="G26" s="30">
        <f>F26/E26*100-100</f>
        <v>-90.127553137126199</v>
      </c>
      <c r="H26" s="25">
        <v>12545561</v>
      </c>
      <c r="I26" s="41">
        <v>-57.487935686816158</v>
      </c>
      <c r="K26" s="23"/>
      <c r="L26" s="25"/>
      <c r="M26" s="21"/>
    </row>
    <row r="27" spans="1:13" x14ac:dyDescent="0.35">
      <c r="A27" s="4"/>
      <c r="B27" s="25"/>
      <c r="C27" s="21"/>
      <c r="D27" s="20"/>
      <c r="E27" s="25"/>
      <c r="F27" s="21"/>
      <c r="G27" s="30"/>
      <c r="H27" s="25"/>
      <c r="I27" s="42"/>
      <c r="K27" s="23"/>
    </row>
    <row r="28" spans="1:13" x14ac:dyDescent="0.35">
      <c r="A28" s="4"/>
      <c r="B28" s="24"/>
      <c r="C28" s="27"/>
      <c r="D28" s="33" t="s">
        <v>15</v>
      </c>
      <c r="E28" s="24"/>
      <c r="F28" s="27"/>
      <c r="G28" s="29"/>
      <c r="H28" s="24"/>
      <c r="I28" s="43"/>
      <c r="K28" s="23"/>
    </row>
    <row r="29" spans="1:13" x14ac:dyDescent="0.35">
      <c r="A29" s="4" t="s">
        <v>8</v>
      </c>
      <c r="B29" s="25">
        <v>8988.9860000000008</v>
      </c>
      <c r="C29" s="21">
        <v>3677.4229999999998</v>
      </c>
      <c r="D29" s="20">
        <f>C29/B29*100-100</f>
        <v>-59.08967930309381</v>
      </c>
      <c r="E29" s="25">
        <v>57227.904999999999</v>
      </c>
      <c r="F29" s="21">
        <v>14343.557999999997</v>
      </c>
      <c r="G29" s="30">
        <f>F29/E29*100-100</f>
        <v>-74.936077076384336</v>
      </c>
      <c r="H29" s="25">
        <v>64502</v>
      </c>
      <c r="I29" s="41">
        <v>-43.043585758688899</v>
      </c>
      <c r="K29" s="23"/>
    </row>
    <row r="30" spans="1:13" x14ac:dyDescent="0.35">
      <c r="B30" s="32"/>
      <c r="C30" s="36"/>
      <c r="D30" s="36"/>
      <c r="E30" s="32"/>
      <c r="F30" s="36"/>
      <c r="G30" s="36"/>
      <c r="H30" s="32"/>
      <c r="I30" s="44"/>
    </row>
    <row r="33" spans="8:16" x14ac:dyDescent="0.35">
      <c r="H33" s="22"/>
      <c r="J33" s="22"/>
      <c r="P33" s="22"/>
    </row>
    <row r="34" spans="8:16" x14ac:dyDescent="0.35">
      <c r="H34" s="26"/>
      <c r="J34" s="26"/>
      <c r="P34" s="26"/>
    </row>
    <row r="38" spans="8:16" ht="9.75" customHeight="1" x14ac:dyDescent="0.3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31750</xdr:rowOff>
              </from>
              <to>
                <xdr:col>8</xdr:col>
                <xdr:colOff>641350</xdr:colOff>
                <xdr:row>5</xdr:row>
                <xdr:rowOff>146050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</vt:lpstr>
      <vt:lpstr>September!Print_Area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2020-10-02T14:23:52Z</dcterms:modified>
</cp:coreProperties>
</file>