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G:\Monthly reporting\2021_22\9. Dec-21\"/>
    </mc:Choice>
  </mc:AlternateContent>
  <xr:revisionPtr revIDLastSave="0" documentId="13_ncr:1_{DD609E9C-3A92-4140-82A5-499F8BB190E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ecember" sheetId="1" r:id="rId1"/>
  </sheets>
  <definedNames>
    <definedName name="_xlnm.Print_Area" localSheetId="0">December!$A$1:$I$29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H16" i="1"/>
  <c r="F16" i="1"/>
  <c r="H23" i="1" l="1"/>
  <c r="B16" i="1" l="1"/>
  <c r="G26" i="1" l="1"/>
  <c r="G29" i="1" l="1"/>
  <c r="E23" i="1" l="1"/>
  <c r="F23" i="1"/>
  <c r="C23" i="1" l="1"/>
  <c r="B23" i="1"/>
  <c r="E16" i="1" l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<sst xmlns="http://schemas.openxmlformats.org/spreadsheetml/2006/main" count="36" uniqueCount="21">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</sst>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0" fontId="0" fillId="0" borderId="0" xfId="0" applyNumberFormat="1" applyBorder="1" applyAlignment="1"/>
    <xf numFmtId="1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33338</xdr:rowOff>
        </xdr:from>
        <xdr:to>
          <xdr:col>8</xdr:col>
          <xdr:colOff>642938</xdr:colOff>
          <xdr:row>5</xdr:row>
          <xdr:rowOff>147638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38"/>
  <sheetViews>
    <sheetView tabSelected="1" showOutlineSymbols="0" topLeftCell="A4" zoomScale="87" workbookViewId="0">
      <selection activeCell="K19" sqref="K19:K24"/>
    </sheetView>
  </sheetViews>
  <sheetFormatPr defaultColWidth="9.75" defaultRowHeight="15.4" x14ac:dyDescent="0.4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2" max="12" width="11.8125" customWidth="1"/>
  </cols>
  <sheetData>
    <row r="1" spans="1:11" ht="15" customHeight="1" x14ac:dyDescent="0.4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45">
      <c r="A2" s="2"/>
    </row>
    <row r="3" spans="1:11" x14ac:dyDescent="0.4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45">
      <c r="A4" s="12"/>
      <c r="D4" s="2"/>
    </row>
    <row r="5" spans="1:11" ht="22.5" x14ac:dyDescent="0.6">
      <c r="A5" s="3"/>
      <c r="B5" s="19"/>
      <c r="C5" s="16"/>
      <c r="D5" s="19"/>
      <c r="E5" s="14"/>
      <c r="F5" s="14"/>
      <c r="G5" s="14"/>
      <c r="H5" s="1"/>
    </row>
    <row r="6" spans="1:11" x14ac:dyDescent="0.45">
      <c r="A6" s="12"/>
    </row>
    <row r="7" spans="1:11" ht="15.75" thickBot="1" x14ac:dyDescent="0.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5.75" thickTop="1" x14ac:dyDescent="0.4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5.75" thickBot="1" x14ac:dyDescent="0.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5.75" thickTop="1" x14ac:dyDescent="0.45">
      <c r="A10" s="12"/>
      <c r="B10" s="13"/>
      <c r="C10" s="11"/>
      <c r="D10" s="11"/>
      <c r="E10" s="13"/>
      <c r="F10" s="11"/>
      <c r="G10" s="28"/>
      <c r="H10" s="13"/>
    </row>
    <row r="11" spans="1:11" x14ac:dyDescent="0.4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45">
      <c r="A12" s="4" t="s">
        <v>10</v>
      </c>
      <c r="B12" s="25">
        <v>526</v>
      </c>
      <c r="C12" s="21">
        <v>1233</v>
      </c>
      <c r="D12" s="20">
        <f>C12/B12*100-100</f>
        <v>134.41064638783268</v>
      </c>
      <c r="E12" s="25">
        <v>3160</v>
      </c>
      <c r="F12" s="21">
        <v>8664</v>
      </c>
      <c r="G12" s="30">
        <f>F12/E12*100-100</f>
        <v>174.17721518987344</v>
      </c>
      <c r="H12" s="25">
        <v>9601</v>
      </c>
      <c r="I12" s="20">
        <v>8.4981353825290995</v>
      </c>
      <c r="K12" s="21"/>
    </row>
    <row r="13" spans="1:11" x14ac:dyDescent="0.45">
      <c r="A13" s="4" t="s">
        <v>11</v>
      </c>
      <c r="B13" s="25">
        <v>1992</v>
      </c>
      <c r="C13" s="21">
        <v>7246</v>
      </c>
      <c r="D13" s="20">
        <f>C13/B13*100-100</f>
        <v>263.75502008032129</v>
      </c>
      <c r="E13" s="25">
        <v>22547</v>
      </c>
      <c r="F13" s="21">
        <v>42475</v>
      </c>
      <c r="G13" s="30">
        <f>F13/E13*100-100</f>
        <v>88.384263981904468</v>
      </c>
      <c r="H13" s="25">
        <v>44971</v>
      </c>
      <c r="I13" s="20">
        <v>-6.5362873056779449</v>
      </c>
      <c r="K13" s="21"/>
    </row>
    <row r="14" spans="1:11" x14ac:dyDescent="0.45">
      <c r="A14" s="4" t="s">
        <v>12</v>
      </c>
      <c r="B14" s="25">
        <v>109</v>
      </c>
      <c r="C14" s="21">
        <v>562</v>
      </c>
      <c r="D14" s="20">
        <f>C14/B14*100-100</f>
        <v>415.59633027522932</v>
      </c>
      <c r="E14" s="25">
        <v>1405</v>
      </c>
      <c r="F14" s="21">
        <v>3969</v>
      </c>
      <c r="G14" s="30">
        <f>F14/E14*100-100</f>
        <v>182.491103202847</v>
      </c>
      <c r="H14" s="25">
        <v>4325</v>
      </c>
      <c r="I14" s="20">
        <v>47.560559535994543</v>
      </c>
      <c r="K14" s="21"/>
    </row>
    <row r="15" spans="1:11" x14ac:dyDescent="0.45">
      <c r="A15" s="4" t="s">
        <v>13</v>
      </c>
      <c r="B15" s="25">
        <v>536</v>
      </c>
      <c r="C15" s="21">
        <v>669</v>
      </c>
      <c r="D15" s="20">
        <f>C15/B15*100-100</f>
        <v>24.81343283582089</v>
      </c>
      <c r="E15" s="25">
        <v>4663</v>
      </c>
      <c r="F15" s="21">
        <v>6219</v>
      </c>
      <c r="G15" s="30">
        <f>F15/E15*100-100</f>
        <v>33.369075702337568</v>
      </c>
      <c r="H15" s="25">
        <v>7851</v>
      </c>
      <c r="I15" s="20">
        <v>17.109188544152758</v>
      </c>
      <c r="K15" s="21"/>
    </row>
    <row r="16" spans="1:11" x14ac:dyDescent="0.45">
      <c r="A16" s="4" t="s">
        <v>8</v>
      </c>
      <c r="B16" s="25">
        <f>SUM(B12:B15)</f>
        <v>3163</v>
      </c>
      <c r="C16" s="21">
        <f>SUM(C12:C15)</f>
        <v>9710</v>
      </c>
      <c r="D16" s="20">
        <f>C16/B16*100-100</f>
        <v>206.98703762251029</v>
      </c>
      <c r="E16" s="25">
        <f>SUM(E12:E15)</f>
        <v>31775</v>
      </c>
      <c r="F16" s="21">
        <f>SUM(F12:F15)</f>
        <v>61327</v>
      </c>
      <c r="G16" s="30">
        <f>F16/E16*100-100</f>
        <v>93.003933910306841</v>
      </c>
      <c r="H16" s="25">
        <f>SUM(H12:H15)</f>
        <v>66748</v>
      </c>
      <c r="I16" s="20">
        <v>0.22222222222221433</v>
      </c>
      <c r="K16" s="21"/>
    </row>
    <row r="17" spans="1:12" x14ac:dyDescent="0.45">
      <c r="A17" s="4"/>
      <c r="B17" s="25"/>
      <c r="C17" s="21"/>
      <c r="D17" s="20"/>
      <c r="E17" s="25"/>
      <c r="F17" s="21"/>
      <c r="G17" s="30"/>
      <c r="H17" s="25"/>
      <c r="I17" s="45"/>
      <c r="K17" s="48"/>
    </row>
    <row r="18" spans="1:12" x14ac:dyDescent="0.45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2" x14ac:dyDescent="0.45">
      <c r="A19" s="4" t="s">
        <v>10</v>
      </c>
      <c r="B19" s="25">
        <v>30174</v>
      </c>
      <c r="C19" s="21">
        <v>96510</v>
      </c>
      <c r="D19" s="20">
        <f>C19/B19*100-100</f>
        <v>219.84489958242193</v>
      </c>
      <c r="E19" s="25">
        <v>155613</v>
      </c>
      <c r="F19" s="21">
        <v>665132</v>
      </c>
      <c r="G19" s="30">
        <f>F19/E19*100-100</f>
        <v>327.42701445252004</v>
      </c>
      <c r="H19" s="25">
        <v>715130</v>
      </c>
      <c r="I19" s="20">
        <v>29.849637848918803</v>
      </c>
      <c r="K19" s="22"/>
      <c r="L19" s="22"/>
    </row>
    <row r="20" spans="1:12" x14ac:dyDescent="0.45">
      <c r="A20" s="4" t="s">
        <v>11</v>
      </c>
      <c r="B20" s="25">
        <v>203035</v>
      </c>
      <c r="C20" s="21">
        <v>713440</v>
      </c>
      <c r="D20" s="20">
        <f>C20/B20*100-100</f>
        <v>251.38769177727977</v>
      </c>
      <c r="E20" s="25">
        <v>2138790</v>
      </c>
      <c r="F20" s="21">
        <v>4495262</v>
      </c>
      <c r="G20" s="30">
        <f>F20/E20*100-100</f>
        <v>110.17781081826641</v>
      </c>
      <c r="H20" s="25">
        <v>4774954</v>
      </c>
      <c r="I20" s="20">
        <v>-19.344459231905248</v>
      </c>
      <c r="K20" s="22"/>
      <c r="L20" s="22"/>
    </row>
    <row r="21" spans="1:12" x14ac:dyDescent="0.45">
      <c r="A21" s="4" t="s">
        <v>12</v>
      </c>
      <c r="B21" s="25">
        <v>12717</v>
      </c>
      <c r="C21" s="21">
        <v>89201</v>
      </c>
      <c r="D21" s="20">
        <f>C21/B21*100-100</f>
        <v>601.43115514665408</v>
      </c>
      <c r="E21" s="25">
        <v>227501</v>
      </c>
      <c r="F21" s="21">
        <v>578773</v>
      </c>
      <c r="G21" s="30">
        <f>F21/E21*100-100</f>
        <v>154.40459602375375</v>
      </c>
      <c r="H21" s="25">
        <v>593480</v>
      </c>
      <c r="I21" s="20">
        <v>6.8134328492521092</v>
      </c>
      <c r="K21" s="22"/>
      <c r="L21" s="22"/>
    </row>
    <row r="22" spans="1:12" x14ac:dyDescent="0.45">
      <c r="A22" s="4" t="s">
        <v>13</v>
      </c>
      <c r="B22" s="25">
        <v>2524</v>
      </c>
      <c r="C22" s="21">
        <v>8708</v>
      </c>
      <c r="D22" s="20">
        <f>C22/B22*100-100</f>
        <v>245.00792393026944</v>
      </c>
      <c r="E22" s="25">
        <v>16659</v>
      </c>
      <c r="F22" s="21">
        <v>56861</v>
      </c>
      <c r="G22" s="30">
        <f>F22/E22*100-100</f>
        <v>241.32300858394859</v>
      </c>
      <c r="H22" s="25">
        <v>15327</v>
      </c>
      <c r="I22" s="20">
        <v>46.403667972108138</v>
      </c>
      <c r="K22" s="22"/>
      <c r="L22" s="22"/>
    </row>
    <row r="23" spans="1:12" x14ac:dyDescent="0.45">
      <c r="A23" s="4" t="s">
        <v>8</v>
      </c>
      <c r="B23" s="25">
        <f>SUM(B19:B22)</f>
        <v>248450</v>
      </c>
      <c r="C23" s="21">
        <f>SUM(C19:C22)</f>
        <v>907859</v>
      </c>
      <c r="D23" s="20">
        <f>C23/B23*100-100</f>
        <v>265.40913664721273</v>
      </c>
      <c r="E23" s="25">
        <f>SUM(E19:E22)</f>
        <v>2538563</v>
      </c>
      <c r="F23" s="21">
        <f>SUM(F19:F22)</f>
        <v>5796028</v>
      </c>
      <c r="G23" s="30">
        <f>F23/E23*100-100</f>
        <v>128.31924990634468</v>
      </c>
      <c r="H23" s="25">
        <f>SUM(H19:H22)</f>
        <v>6098891</v>
      </c>
      <c r="I23" s="20">
        <v>-13.3312159567771</v>
      </c>
      <c r="K23" s="22"/>
      <c r="L23" s="22"/>
    </row>
    <row r="24" spans="1:12" x14ac:dyDescent="0.45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2" x14ac:dyDescent="0.45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2" x14ac:dyDescent="0.45">
      <c r="A26" s="4" t="s">
        <v>8</v>
      </c>
      <c r="B26" s="25">
        <v>249953</v>
      </c>
      <c r="C26" s="21">
        <v>909488</v>
      </c>
      <c r="D26" s="20">
        <f>C26/B26*100-100</f>
        <v>263.86360635799531</v>
      </c>
      <c r="E26" s="25">
        <v>2541943</v>
      </c>
      <c r="F26" s="21">
        <v>5801309</v>
      </c>
      <c r="G26" s="30">
        <f>F26/E26*100-100</f>
        <v>128.22341020235308</v>
      </c>
      <c r="H26" s="25">
        <v>6104303</v>
      </c>
      <c r="I26" s="20">
        <v>-13.443202828213558</v>
      </c>
      <c r="K26" s="44"/>
      <c r="L26" s="21"/>
    </row>
    <row r="27" spans="1:12" x14ac:dyDescent="0.45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2" x14ac:dyDescent="0.45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2" x14ac:dyDescent="0.45">
      <c r="A29" s="4" t="s">
        <v>8</v>
      </c>
      <c r="B29" s="25">
        <v>4693.28</v>
      </c>
      <c r="C29" s="21">
        <v>5418.1459999999997</v>
      </c>
      <c r="D29" s="20">
        <f>C29/B29*100-100</f>
        <v>15.444763576858819</v>
      </c>
      <c r="E29" s="25">
        <v>27611.828999999994</v>
      </c>
      <c r="F29" s="21">
        <v>41018.100999999995</v>
      </c>
      <c r="G29" s="30">
        <f>F29/E29*100-100</f>
        <v>48.552640247047748</v>
      </c>
      <c r="H29" s="47">
        <v>53172</v>
      </c>
      <c r="I29" s="20">
        <v>7.4876687959893218</v>
      </c>
      <c r="K29" s="49"/>
    </row>
    <row r="30" spans="1:12" x14ac:dyDescent="0.45">
      <c r="B30" s="32"/>
      <c r="C30" s="36"/>
      <c r="D30" s="36"/>
      <c r="E30" s="32"/>
      <c r="F30" s="36"/>
      <c r="G30" s="36"/>
      <c r="H30" s="32"/>
      <c r="I30" s="43"/>
    </row>
    <row r="33" spans="8:15" x14ac:dyDescent="0.45">
      <c r="H33" s="22"/>
      <c r="J33" s="22"/>
      <c r="O33" s="22"/>
    </row>
    <row r="34" spans="8:15" x14ac:dyDescent="0.45">
      <c r="H34" s="26"/>
      <c r="J34" s="26"/>
      <c r="O34" s="26"/>
    </row>
    <row r="38" spans="8:15" ht="9.75" customHeight="1" x14ac:dyDescent="0.4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33338</xdr:rowOff>
              </from>
              <to>
                <xdr:col>8</xdr:col>
                <xdr:colOff>642938</xdr:colOff>
                <xdr:row>5</xdr:row>
                <xdr:rowOff>147638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</vt:lpstr>
      <vt:lpstr>December!Print_Area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2022-01-06T09:48:40Z</dcterms:modified>
</cp:coreProperties>
</file>