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6_27/2. May-26/"/>
    </mc:Choice>
  </mc:AlternateContent>
  <xr:revisionPtr revIDLastSave="98" documentId="8_{89F073EE-2B11-4E21-937A-BAC83140F9F0}" xr6:coauthVersionLast="47" xr6:coauthVersionMax="47" xr10:uidLastSave="{93410922-07D2-48A4-A318-185BB6DE5C38}"/>
  <bookViews>
    <workbookView xWindow="15375" yWindow="-16320" windowWidth="29040" windowHeight="15720" xr2:uid="{00000000-000D-0000-FFFF-FFFF00000000}"/>
  </bookViews>
  <sheets>
    <sheet name="May" sheetId="1" r:id="rId1"/>
  </sheets>
  <definedNames>
    <definedName name="_xlnm.Print_Area" localSheetId="0">May!$A$1:$I$29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23" i="1"/>
  <c r="F23" i="1"/>
  <c r="G29" i="1" l="1"/>
  <c r="D29" i="1"/>
  <c r="E16" i="1" l="1"/>
  <c r="C16" i="1"/>
  <c r="B16" i="1"/>
  <c r="E23" i="1" l="1"/>
  <c r="F16" i="1" l="1"/>
  <c r="G26" i="1" l="1"/>
  <c r="C23" i="1" l="1"/>
  <c r="B23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<sst xmlns="http://schemas.openxmlformats.org/spreadsheetml/2006/main" count="36" uniqueCount="21">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</sst>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>
      <selection activeCell="G34" sqref="G34"/>
    </sheetView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2" t="s">
        <v>3</v>
      </c>
    </row>
    <row r="8" spans="1:11" ht="16" thickTop="1" x14ac:dyDescent="0.35">
      <c r="A8" s="4"/>
      <c r="B8" s="33" t="s">
        <v>4</v>
      </c>
      <c r="C8" s="34" t="s">
        <v>5</v>
      </c>
      <c r="D8" s="34" t="s">
        <v>6</v>
      </c>
      <c r="E8" s="33" t="s">
        <v>4</v>
      </c>
      <c r="F8" s="34" t="s">
        <v>5</v>
      </c>
      <c r="G8" s="34" t="s">
        <v>6</v>
      </c>
      <c r="H8" s="32" t="s">
        <v>7</v>
      </c>
      <c r="I8" s="35" t="s">
        <v>8</v>
      </c>
    </row>
    <row r="9" spans="1:11" ht="16" thickBot="1" x14ac:dyDescent="0.4">
      <c r="A9" s="4"/>
      <c r="B9" s="32" t="s">
        <v>9</v>
      </c>
      <c r="C9" s="36" t="s">
        <v>9</v>
      </c>
      <c r="D9" s="36" t="s">
        <v>10</v>
      </c>
      <c r="E9" s="32" t="s">
        <v>9</v>
      </c>
      <c r="F9" s="36" t="s">
        <v>9</v>
      </c>
      <c r="G9" s="36" t="s">
        <v>10</v>
      </c>
      <c r="H9" s="32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1708</v>
      </c>
      <c r="C12" s="15">
        <v>1917</v>
      </c>
      <c r="D12" s="14">
        <f>C12/B12*100-100</f>
        <v>12.236533957845424</v>
      </c>
      <c r="E12" s="19">
        <v>3339</v>
      </c>
      <c r="F12" s="15">
        <v>3833</v>
      </c>
      <c r="G12" s="23">
        <f>F12/E12*100-100</f>
        <v>14.794848757112902</v>
      </c>
      <c r="H12" s="19">
        <v>20658</v>
      </c>
      <c r="I12" s="14">
        <v>3.3726981585268305</v>
      </c>
      <c r="J12" s="15"/>
    </row>
    <row r="13" spans="1:11" x14ac:dyDescent="0.35">
      <c r="A13" s="4" t="s">
        <v>14</v>
      </c>
      <c r="B13" s="19">
        <v>14920</v>
      </c>
      <c r="C13" s="15">
        <v>15244</v>
      </c>
      <c r="D13" s="14">
        <f>C13/B13*100-100</f>
        <v>2.1715817694369974</v>
      </c>
      <c r="E13" s="19">
        <v>28632</v>
      </c>
      <c r="F13" s="15">
        <v>28992</v>
      </c>
      <c r="G13" s="23">
        <f>F13/E13*100-100</f>
        <v>1.2573344509639668</v>
      </c>
      <c r="H13" s="19">
        <v>165202</v>
      </c>
      <c r="I13" s="14">
        <v>3.5716748691263547</v>
      </c>
      <c r="J13" s="15"/>
      <c r="K13" s="15"/>
    </row>
    <row r="14" spans="1:11" x14ac:dyDescent="0.35">
      <c r="A14" s="4" t="s">
        <v>15</v>
      </c>
      <c r="B14" s="19">
        <v>1054</v>
      </c>
      <c r="C14" s="15">
        <v>1033</v>
      </c>
      <c r="D14" s="14">
        <f>C14/B14*100-100</f>
        <v>-1.9924098671726682</v>
      </c>
      <c r="E14" s="19">
        <v>1649</v>
      </c>
      <c r="F14" s="15">
        <v>1588</v>
      </c>
      <c r="G14" s="23">
        <f>F14/E14*100-100</f>
        <v>-3.6992116434202558</v>
      </c>
      <c r="H14" s="19">
        <v>10677</v>
      </c>
      <c r="I14" s="14">
        <v>-12.819465991671436</v>
      </c>
      <c r="J14" s="15"/>
      <c r="K14" s="15"/>
    </row>
    <row r="15" spans="1:11" x14ac:dyDescent="0.35">
      <c r="A15" s="4" t="s">
        <v>16</v>
      </c>
      <c r="B15" s="19">
        <v>910</v>
      </c>
      <c r="C15" s="15">
        <v>803</v>
      </c>
      <c r="D15" s="14">
        <f>C15/B15*100-100</f>
        <v>-11.758241758241766</v>
      </c>
      <c r="E15" s="19">
        <v>1544</v>
      </c>
      <c r="F15" s="15">
        <v>1455</v>
      </c>
      <c r="G15" s="23">
        <f>F15/E15*100-100</f>
        <v>-5.7642487046632169</v>
      </c>
      <c r="H15" s="19">
        <v>8749</v>
      </c>
      <c r="I15" s="14">
        <v>0.57477871019658267</v>
      </c>
      <c r="J15" s="15"/>
      <c r="K15" s="15"/>
    </row>
    <row r="16" spans="1:11" x14ac:dyDescent="0.35">
      <c r="A16" s="4" t="s">
        <v>11</v>
      </c>
      <c r="B16" s="19">
        <f>SUM(B12:B15)</f>
        <v>18592</v>
      </c>
      <c r="C16" s="15">
        <f>SUM(C12:C15)</f>
        <v>18997</v>
      </c>
      <c r="D16" s="14">
        <f>C16/B16*100-100</f>
        <v>2.1783562822719489</v>
      </c>
      <c r="E16" s="19">
        <f>SUM(E12:E15)</f>
        <v>35164</v>
      </c>
      <c r="F16" s="15">
        <f>SUM(F12:F15)</f>
        <v>35868</v>
      </c>
      <c r="G16" s="23">
        <f>F16/E16*100-100</f>
        <v>2.0020475486292639</v>
      </c>
      <c r="H16" s="19">
        <f>SUM(H12:H15)</f>
        <v>205286</v>
      </c>
      <c r="I16" s="14">
        <v>2.4202359867288692</v>
      </c>
      <c r="J16" s="16"/>
      <c r="K16" s="15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7"/>
      <c r="K18" s="17"/>
    </row>
    <row r="19" spans="1:13" x14ac:dyDescent="0.35">
      <c r="A19" s="4" t="s">
        <v>13</v>
      </c>
      <c r="B19" s="19">
        <v>156895</v>
      </c>
      <c r="C19" s="15">
        <v>169485</v>
      </c>
      <c r="D19" s="14">
        <f>C19/B19*100-100</f>
        <v>8.0244749673348537</v>
      </c>
      <c r="E19" s="19">
        <v>312859</v>
      </c>
      <c r="F19" s="15">
        <v>341688</v>
      </c>
      <c r="G19" s="23">
        <f>F19/E19*100-100</f>
        <v>9.2146941593497473</v>
      </c>
      <c r="H19" s="19">
        <v>1920973</v>
      </c>
      <c r="I19" s="14">
        <v>3.3432356301927939</v>
      </c>
      <c r="J19" s="15"/>
      <c r="K19" s="16"/>
    </row>
    <row r="20" spans="1:13" x14ac:dyDescent="0.35">
      <c r="A20" s="4" t="s">
        <v>14</v>
      </c>
      <c r="B20" s="19">
        <v>2556186</v>
      </c>
      <c r="C20" s="15">
        <v>2557414</v>
      </c>
      <c r="D20" s="14">
        <f>C20/B20*100-100</f>
        <v>4.8040322574323113E-2</v>
      </c>
      <c r="E20" s="19">
        <v>4917093</v>
      </c>
      <c r="F20" s="15">
        <v>4842920</v>
      </c>
      <c r="G20" s="23">
        <f>F20/E20*100-100</f>
        <v>-1.5084725873600604</v>
      </c>
      <c r="H20" s="19">
        <v>28097354</v>
      </c>
      <c r="I20" s="14">
        <v>3.159049593188314</v>
      </c>
      <c r="K20" s="16"/>
    </row>
    <row r="21" spans="1:13" x14ac:dyDescent="0.35">
      <c r="A21" s="4" t="s">
        <v>15</v>
      </c>
      <c r="B21" s="19">
        <v>205756</v>
      </c>
      <c r="C21" s="15">
        <v>205127</v>
      </c>
      <c r="D21" s="14">
        <f>C21/B21*100-100</f>
        <v>-0.30570189933708036</v>
      </c>
      <c r="E21" s="19">
        <v>321077</v>
      </c>
      <c r="F21" s="15">
        <v>313786</v>
      </c>
      <c r="G21" s="23">
        <f>F21/E21*100-100</f>
        <v>-2.2707948560625653</v>
      </c>
      <c r="H21" s="19">
        <v>2175191</v>
      </c>
      <c r="I21" s="14">
        <v>-8.5274763538006368</v>
      </c>
      <c r="J21" s="15"/>
      <c r="K21" s="16"/>
    </row>
    <row r="22" spans="1:13" x14ac:dyDescent="0.35">
      <c r="A22" s="4" t="s">
        <v>16</v>
      </c>
      <c r="B22" s="19">
        <v>1974</v>
      </c>
      <c r="C22" s="15">
        <v>1391</v>
      </c>
      <c r="D22" s="14">
        <f>C22/B22*100-100</f>
        <v>-29.533941236068898</v>
      </c>
      <c r="E22" s="19">
        <v>3219</v>
      </c>
      <c r="F22" s="15">
        <v>2343</v>
      </c>
      <c r="G22" s="23">
        <f>F22/E22*100-100</f>
        <v>-27.213420316868593</v>
      </c>
      <c r="H22" s="19">
        <v>18591</v>
      </c>
      <c r="I22" s="14">
        <v>-10.924248957884146</v>
      </c>
      <c r="K22" s="16"/>
    </row>
    <row r="23" spans="1:13" x14ac:dyDescent="0.35">
      <c r="A23" s="4" t="s">
        <v>11</v>
      </c>
      <c r="B23" s="19">
        <f>SUM(B19:B22)</f>
        <v>2920811</v>
      </c>
      <c r="C23" s="15">
        <f>SUM(C19:C22)</f>
        <v>2933417</v>
      </c>
      <c r="D23" s="14">
        <f>C23/B23*100-100</f>
        <v>0.43159245839596849</v>
      </c>
      <c r="E23" s="19">
        <f>SUM(E19:E22)</f>
        <v>5554248</v>
      </c>
      <c r="F23" s="15">
        <f>SUM(F19:F22)</f>
        <v>5500737</v>
      </c>
      <c r="G23" s="23">
        <f>F23/E23*100-100</f>
        <v>-0.96342475164954067</v>
      </c>
      <c r="H23" s="19">
        <f>SUM(H19:H22)</f>
        <v>32212109</v>
      </c>
      <c r="I23" s="14">
        <v>2.2782066396976006</v>
      </c>
      <c r="J23" s="16"/>
      <c r="K23" s="15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7"/>
      <c r="K25" s="17"/>
    </row>
    <row r="26" spans="1:13" x14ac:dyDescent="0.35">
      <c r="A26" s="4" t="s">
        <v>11</v>
      </c>
      <c r="B26" s="19">
        <v>2919841</v>
      </c>
      <c r="C26" s="15">
        <v>2933417</v>
      </c>
      <c r="D26" s="14">
        <f>C26/B26*100-100</f>
        <v>0.46495682470381894</v>
      </c>
      <c r="E26" s="19">
        <v>5554919</v>
      </c>
      <c r="F26" s="15">
        <v>5501066</v>
      </c>
      <c r="G26" s="23">
        <f>F26/E26*100-100</f>
        <v>-0.96946508130901066</v>
      </c>
      <c r="H26" s="19">
        <v>32218896</v>
      </c>
      <c r="I26" s="14">
        <v>2.0766207286068123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5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8"/>
      <c r="K28" s="17"/>
    </row>
    <row r="29" spans="1:13" x14ac:dyDescent="0.35">
      <c r="A29" s="4" t="s">
        <v>11</v>
      </c>
      <c r="B29" s="19">
        <v>7527</v>
      </c>
      <c r="C29" s="15">
        <v>9114</v>
      </c>
      <c r="D29" s="14">
        <f>C29/B29*100-100</f>
        <v>21.084097249900367</v>
      </c>
      <c r="E29" s="19">
        <v>14804</v>
      </c>
      <c r="F29" s="15">
        <v>17168</v>
      </c>
      <c r="G29" s="23">
        <f>F29/E29*100-100</f>
        <v>15.968657119697369</v>
      </c>
      <c r="H29" s="19">
        <v>99123</v>
      </c>
      <c r="I29" s="14">
        <v>8.0018304840976668</v>
      </c>
      <c r="J29" s="15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 D26 G26 D27 D29 G29 G28 G27 I25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c6977425a9edf32d36bbdd4daf7c1611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961524b5872576e9946e9fdf4d6e9765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Props1.xml><?xml version="1.0" encoding="utf-8"?>
<ds:datastoreItem xmlns:ds="http://schemas.openxmlformats.org/officeDocument/2006/customXml" ds:itemID="{EF2BD399-4698-4C72-BBDE-DAA05A5C3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082a2c-80f2-4f0c-8a09-3be78683e739"/>
    <ds:schemaRef ds:uri="b45e4006-86d3-4b0a-8c4a-6caaafa02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</vt:lpstr>
      <vt:lpstr>May!Print_Area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2026-06-02T09:33:38Z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