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G:\Monthly reporting\2018_19\5. Aug-18\"/>
    </mc:Choice>
  </mc:AlternateContent>
  <bookViews>
    <workbookView xWindow="360" yWindow="300" windowWidth="12120" windowHeight="9090"/>
  </bookViews>
  <sheets>
    <sheet name="August 2018" sheetId="1" r:id="rId1"/>
  </sheets>
  <definedNames>
    <definedName name="_xlnm.Print_Area" localSheetId="0">'August 2018'!$A$1:$I$29</definedName>
  </definedNames>
  <calcPr calcId="171027"/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<sst xmlns="http://schemas.openxmlformats.org/spreadsheetml/2006/main" count="36" uniqueCount="21">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</sst>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>
      <selection activeCell="F29" sqref="F29"/>
    </sheetView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43313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3171</v>
      </c>
      <c r="C12" s="24">
        <v>3196</v>
      </c>
      <c r="D12" s="23">
        <f>C12/B12*100-100</f>
        <v>0.78839482812993822</v>
      </c>
      <c r="E12" s="28">
        <v>15677</v>
      </c>
      <c r="F12" s="24">
        <v>15913</v>
      </c>
      <c r="G12" s="33">
        <f>F12/E12*100-100</f>
        <v>1.5053900618740954</v>
      </c>
      <c r="H12" s="28">
        <v>37647</v>
      </c>
      <c r="I12" s="23">
        <v>5.61</v>
      </c>
      <c r="K12" s="26"/>
    </row>
    <row r="13" spans="1:11" x14ac:dyDescent="0.25">
      <c r="A13" s="4" t="s">
        <v>11</v>
      </c>
      <c r="B13" s="28">
        <v>14853</v>
      </c>
      <c r="C13" s="24">
        <v>14461</v>
      </c>
      <c r="D13" s="23">
        <f>C13/B13*100-100</f>
        <v>-2.639197468524884</v>
      </c>
      <c r="E13" s="28">
        <v>68511</v>
      </c>
      <c r="F13" s="24">
        <v>66733</v>
      </c>
      <c r="G13" s="33">
        <f>F13/E13*100-100</f>
        <v>-2.5952036899184066</v>
      </c>
      <c r="H13" s="28">
        <v>140576</v>
      </c>
      <c r="I13" s="23">
        <v>-2.2799999999999998</v>
      </c>
      <c r="K13" s="26"/>
    </row>
    <row r="14" spans="1:11" x14ac:dyDescent="0.25">
      <c r="A14" s="4" t="s">
        <v>12</v>
      </c>
      <c r="B14" s="28">
        <v>1736</v>
      </c>
      <c r="C14" s="24">
        <v>1645</v>
      </c>
      <c r="D14" s="23">
        <f>C14/B14*100-100</f>
        <v>-5.2419354838709609</v>
      </c>
      <c r="E14" s="28">
        <v>7194</v>
      </c>
      <c r="F14" s="24">
        <v>6721</v>
      </c>
      <c r="G14" s="33">
        <f>F14/E14*100-100</f>
        <v>-6.5749235474006156</v>
      </c>
      <c r="H14" s="28">
        <v>12694</v>
      </c>
      <c r="I14" s="23">
        <v>-7.22</v>
      </c>
      <c r="K14" s="26"/>
    </row>
    <row r="15" spans="1:11" x14ac:dyDescent="0.25">
      <c r="A15" s="4" t="s">
        <v>13</v>
      </c>
      <c r="B15" s="28">
        <v>886</v>
      </c>
      <c r="C15" s="24">
        <v>869</v>
      </c>
      <c r="D15" s="23">
        <f>C15/B15*100-100</f>
        <v>-1.9187358916478559</v>
      </c>
      <c r="E15" s="28">
        <v>4253</v>
      </c>
      <c r="F15" s="24">
        <v>4274</v>
      </c>
      <c r="G15" s="33">
        <f>F15/E15*100-100</f>
        <v>0.49376910416177111</v>
      </c>
      <c r="H15" s="28">
        <v>9912</v>
      </c>
      <c r="I15" s="23">
        <v>2.2000000000000002</v>
      </c>
      <c r="K15" s="26"/>
    </row>
    <row r="16" spans="1:11" x14ac:dyDescent="0.25">
      <c r="A16" s="4" t="s">
        <v>8</v>
      </c>
      <c r="B16" s="28">
        <f>SUM(B12:B15)</f>
        <v>20646</v>
      </c>
      <c r="C16" s="24">
        <f>SUM(C12:C15)</f>
        <v>20171</v>
      </c>
      <c r="D16" s="23">
        <f>C16/B16*100-100</f>
        <v>-2.3006877845587468</v>
      </c>
      <c r="E16" s="28">
        <f>SUM(E12:E15)</f>
        <v>95635</v>
      </c>
      <c r="F16" s="24">
        <f>SUM(F12:F15)</f>
        <v>93641</v>
      </c>
      <c r="G16" s="33">
        <f>F16/E16*100-100</f>
        <v>-2.085010717833427</v>
      </c>
      <c r="H16" s="28">
        <f>SUM(H12:H15)</f>
        <v>200829</v>
      </c>
      <c r="I16" s="23">
        <v>-1.01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217093</v>
      </c>
      <c r="C19" s="24">
        <v>234999</v>
      </c>
      <c r="D19" s="23">
        <f>C19/B19*100-100</f>
        <v>8.2480780126489464</v>
      </c>
      <c r="E19" s="28">
        <v>1035979</v>
      </c>
      <c r="F19" s="24">
        <v>1125523</v>
      </c>
      <c r="G19" s="33">
        <f>F19/E19*100-100</f>
        <v>8.6434184476712517</v>
      </c>
      <c r="H19" s="28">
        <v>2496884</v>
      </c>
      <c r="I19" s="23">
        <v>5.8</v>
      </c>
      <c r="K19" s="26"/>
    </row>
    <row r="20" spans="1:11" x14ac:dyDescent="0.25">
      <c r="A20" s="4" t="s">
        <v>11</v>
      </c>
      <c r="B20" s="28">
        <v>2585991</v>
      </c>
      <c r="C20" s="24">
        <v>2565032</v>
      </c>
      <c r="D20" s="23">
        <f>C20/B20*100-100</f>
        <v>-0.81048232573121481</v>
      </c>
      <c r="E20" s="28">
        <v>11223537</v>
      </c>
      <c r="F20" s="24">
        <v>11229484</v>
      </c>
      <c r="G20" s="33">
        <f>F20/E20*100-100</f>
        <v>5.2986861450193601E-2</v>
      </c>
      <c r="H20" s="28">
        <v>22820732</v>
      </c>
      <c r="I20" s="23">
        <v>2.1800000000000002</v>
      </c>
      <c r="K20" s="26"/>
    </row>
    <row r="21" spans="1:11" x14ac:dyDescent="0.25">
      <c r="A21" s="4" t="s">
        <v>12</v>
      </c>
      <c r="B21" s="28">
        <v>361473</v>
      </c>
      <c r="C21" s="24">
        <v>344990</v>
      </c>
      <c r="D21" s="23">
        <f>C21/B21*100-100</f>
        <v>-4.5599533021830183</v>
      </c>
      <c r="E21" s="28">
        <v>1442424</v>
      </c>
      <c r="F21" s="24">
        <v>1375230</v>
      </c>
      <c r="G21" s="33">
        <f>F21/E21*100-100</f>
        <v>-4.6584083459509884</v>
      </c>
      <c r="H21" s="28">
        <v>2572676</v>
      </c>
      <c r="I21" s="23">
        <v>-6.32</v>
      </c>
      <c r="K21" s="26"/>
    </row>
    <row r="22" spans="1:11" x14ac:dyDescent="0.25">
      <c r="A22" s="4" t="s">
        <v>13</v>
      </c>
      <c r="B22" s="28">
        <v>1485</v>
      </c>
      <c r="C22" s="24">
        <v>1177</v>
      </c>
      <c r="D22" s="23">
        <f>C22/B22*100-100</f>
        <v>-20.740740740740733</v>
      </c>
      <c r="E22" s="28">
        <v>8157</v>
      </c>
      <c r="F22" s="24">
        <v>6968</v>
      </c>
      <c r="G22" s="33">
        <f>F22/E22*100-100</f>
        <v>-14.576437415716555</v>
      </c>
      <c r="H22" s="28">
        <v>19661</v>
      </c>
      <c r="I22" s="23">
        <v>13.78</v>
      </c>
      <c r="K22" s="26"/>
    </row>
    <row r="23" spans="1:11" x14ac:dyDescent="0.25">
      <c r="A23" s="4" t="s">
        <v>8</v>
      </c>
      <c r="B23" s="28">
        <f>SUM(B19:B22)</f>
        <v>3166042</v>
      </c>
      <c r="C23" s="24">
        <f>SUM(C19:C22)</f>
        <v>3146198</v>
      </c>
      <c r="D23" s="23">
        <f>C23/B23*100-100</f>
        <v>-0.62677627144555004</v>
      </c>
      <c r="E23" s="28">
        <f>SUM(E19:E22)</f>
        <v>13710097</v>
      </c>
      <c r="F23" s="24">
        <f>SUM(F19:F22)</f>
        <v>13737205</v>
      </c>
      <c r="G23" s="33">
        <f>F23/E23*100-100</f>
        <v>0.19772288992558629</v>
      </c>
      <c r="H23" s="28">
        <f>SUM(H19:H22)</f>
        <v>27909953</v>
      </c>
      <c r="I23" s="23">
        <v>1.64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3175191</v>
      </c>
      <c r="C26" s="24">
        <v>3154298</v>
      </c>
      <c r="D26" s="23">
        <f>C26/B26*100-100</f>
        <v>-0.65800766001163424</v>
      </c>
      <c r="E26" s="28">
        <v>13755296</v>
      </c>
      <c r="F26" s="24">
        <v>13778460</v>
      </c>
      <c r="G26" s="33">
        <f>F26/E26*100-100</f>
        <v>0.16840059276077568</v>
      </c>
      <c r="H26" s="28">
        <v>28004865</v>
      </c>
      <c r="I26" s="23">
        <v>1.53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12027</v>
      </c>
      <c r="C29" s="24">
        <v>10501</v>
      </c>
      <c r="D29" s="23">
        <f>C29/B29*100-100</f>
        <v>-12.688118400266063</v>
      </c>
      <c r="E29" s="28">
        <v>54917</v>
      </c>
      <c r="F29" s="24">
        <v>51206</v>
      </c>
      <c r="G29" s="33">
        <f>F29/E29*100-100</f>
        <v>-6.7574703643680465</v>
      </c>
      <c r="H29" s="28">
        <v>119014</v>
      </c>
      <c r="I29" s="23">
        <v>-3.01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8:H28 D26 G26 D29 G29 I17:I18 I24:I25 I27:I28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2018</vt:lpstr>
      <vt:lpstr>'August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2018-09-04T09:55:06Z</dcterms:modified>
</cp:coreProperties>
</file>